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480" windowHeight="8190" activeTab="1"/>
  </bookViews>
  <sheets>
    <sheet name="классы в фонд школы" sheetId="2" r:id="rId1"/>
    <sheet name="расходы" sheetId="1" r:id="rId2"/>
  </sheets>
  <calcPr calcId="144525"/>
</workbook>
</file>

<file path=xl/calcChain.xml><?xml version="1.0" encoding="utf-8"?>
<calcChain xmlns="http://schemas.openxmlformats.org/spreadsheetml/2006/main">
  <c r="C47" i="2" l="1"/>
  <c r="C22" i="1"/>
  <c r="C49" i="2" s="1"/>
  <c r="B22" i="1"/>
  <c r="B49" i="2" s="1"/>
  <c r="D49" i="2" l="1"/>
  <c r="D22" i="1"/>
  <c r="C51" i="2"/>
  <c r="B6" i="2" l="1"/>
  <c r="B2" i="2"/>
  <c r="B47" i="2" s="1"/>
  <c r="B7" i="2"/>
  <c r="D47" i="2" l="1"/>
  <c r="B51" i="2"/>
  <c r="D51" i="2" s="1"/>
</calcChain>
</file>

<file path=xl/sharedStrings.xml><?xml version="1.0" encoding="utf-8"?>
<sst xmlns="http://schemas.openxmlformats.org/spreadsheetml/2006/main" count="79" uniqueCount="79">
  <si>
    <t>мероприятие</t>
  </si>
  <si>
    <t>Публикация материала о школе в газете "Комсомольская правда"</t>
  </si>
  <si>
    <t>МФУ (принтер) для воспитательного отдела</t>
  </si>
  <si>
    <t>Заказ занавеса и штор для актового зала</t>
  </si>
  <si>
    <t>Покупка зеркал для парикмахерской</t>
  </si>
  <si>
    <t>Тканевое оформление на конкурс</t>
  </si>
  <si>
    <t>ИТОГО:</t>
  </si>
  <si>
    <t>класс</t>
  </si>
  <si>
    <t>1а</t>
  </si>
  <si>
    <t>1б</t>
  </si>
  <si>
    <t>1в</t>
  </si>
  <si>
    <t>1г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</si>
  <si>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</si>
  <si>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</si>
  <si>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</si>
  <si>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</si>
  <si>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</si>
  <si>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</si>
  <si>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</si>
  <si>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</si>
  <si>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</si>
  <si>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</si>
  <si>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</si>
  <si>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</si>
  <si>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</si>
  <si>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</si>
  <si>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</si>
  <si>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</si>
  <si>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</si>
  <si>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</si>
  <si>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</si>
  <si>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</si>
  <si>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</si>
  <si>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</si>
  <si>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</si>
  <si>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</si>
  <si>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</si>
  <si>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</si>
  <si>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</si>
  <si>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</si>
  <si>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</si>
  <si>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</si>
  <si>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</si>
  <si>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</si>
  <si>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</si>
  <si>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</si>
  <si>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10в</t>
  </si>
  <si>
    <t>10г</t>
  </si>
  <si>
    <t>11а</t>
  </si>
  <si>
    <t>11б</t>
  </si>
  <si>
    <t>11в</t>
  </si>
  <si>
    <t>11г</t>
  </si>
  <si>
    <t>ИТОГО РАСХОДОВ</t>
  </si>
  <si>
    <t>Последний звонок</t>
  </si>
  <si>
    <t>Премия для призеров НПК "Шаг в будущее"</t>
  </si>
  <si>
    <t>Картиридж</t>
  </si>
  <si>
    <t>Родительская премия</t>
  </si>
  <si>
    <t>наличные</t>
  </si>
  <si>
    <t>перечисление</t>
  </si>
  <si>
    <t>Расходы</t>
  </si>
  <si>
    <t>снято со счета</t>
  </si>
  <si>
    <t>На организацию и проведение новогоднего праздника "В гостях у сказки"</t>
  </si>
  <si>
    <t>нет квитанции (10400 - ?)</t>
  </si>
  <si>
    <t>нет квитанции (8500 - ?)</t>
  </si>
  <si>
    <t>Григорьева Алена Васильевна ???</t>
  </si>
  <si>
    <t>На ремонт школы</t>
  </si>
  <si>
    <t>Остаток</t>
  </si>
  <si>
    <t>оплачено с наличных</t>
  </si>
  <si>
    <t>всего</t>
  </si>
  <si>
    <t>На организацию и проведение конкурса "Радуга талантов"</t>
  </si>
  <si>
    <t>На организацию и проведение мероприятий к 8 марта</t>
  </si>
  <si>
    <t>Школьный конкурс "Мистер школа"</t>
  </si>
  <si>
    <t>Школьный конкурс "Мисс школа"</t>
  </si>
  <si>
    <t>Дипломы, грамоты</t>
  </si>
  <si>
    <t>Материальная помощь Григорьевой А.П. , 5в класс (продукты и деньги)</t>
  </si>
  <si>
    <t>Материальная помощь Дьяконову Роберту (гитара)</t>
  </si>
  <si>
    <t>Ремонт принтера</t>
  </si>
  <si>
    <t>Взнос за участие на республиканской выставке "Радуга Севера"</t>
  </si>
  <si>
    <t>Взнос за участие в республиканском конкурсе "Ай-ыллаа"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</si>
</sst>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7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4" fillId="0" borderId="1" xfId="0" applyFont="1" applyFill="1" applyBorder="1" applyAlignment="1">
      <alignment horizontal="left" wrapText="1" readingOrder="1"/>
    </xf>
    <xf numFmtId="0" fontId="4" fillId="0" borderId="1" xfId="0" applyFont="1" applyFill="1" applyBorder="1" applyAlignment="1">
      <alignment horizontal="center" wrapText="1" readingOrder="1"/>
    </xf>
    <xf numFmtId="4" fontId="4" fillId="0" borderId="1" xfId="0" applyNumberFormat="1" applyFont="1" applyFill="1" applyBorder="1" applyAlignment="1">
      <alignment horizontal="center" wrapText="1" readingOrder="1"/>
    </xf>
    <xf numFmtId="0" fontId="5" fillId="0" borderId="0" xfId="0" applyFont="1"/>
    <xf numFmtId="0" fontId="6" fillId="0" borderId="0" xfId="0" applyFont="1"/>
    <xf numFmtId="0" fontId="0" fillId="0" borderId="0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 readingOrder="1"/>
    </xf>
    <xf numFmtId="0" fontId="0" fillId="0" borderId="0" xfId="0" applyFont="1" applyAlignment="1">
      <alignment readingOrder="1"/>
    </xf>
    <xf numFmtId="0" fontId="1" fillId="0" borderId="1" xfId="0" applyFont="1" applyFill="1" applyBorder="1" applyAlignment="1">
      <alignment horizontal="center" wrapText="1" readingOrder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 readingOrder="1"/>
    </xf>
    <xf numFmtId="0" fontId="8" fillId="2" borderId="1" xfId="0" applyFont="1" applyFill="1" applyBorder="1"/>
    <xf numFmtId="4" fontId="8" fillId="2" borderId="1" xfId="0" applyNumberFormat="1" applyFont="1" applyFill="1" applyBorder="1" applyAlignment="1">
      <alignment horizontal="center" wrapText="1" readingOrder="1"/>
    </xf>
    <xf numFmtId="0" fontId="8" fillId="0" borderId="0" xfId="0" applyFont="1"/>
    <xf numFmtId="0" fontId="10" fillId="0" borderId="0" xfId="0" applyFont="1"/>
    <xf numFmtId="0" fontId="8" fillId="0" borderId="1" xfId="0" applyFont="1" applyFill="1" applyBorder="1" applyAlignment="1">
      <alignment horizontal="center" wrapText="1" readingOrder="1"/>
    </xf>
    <xf numFmtId="0" fontId="2" fillId="2" borderId="2" xfId="0" applyFont="1" applyFill="1" applyBorder="1" applyAlignment="1">
      <alignment horizontal="center" wrapText="1" readingOrder="1"/>
    </xf>
    <xf numFmtId="0" fontId="3" fillId="0" borderId="2" xfId="0" applyFont="1" applyBorder="1" applyAlignment="1">
      <alignment horizontal="center" wrapText="1" readingOrder="1"/>
    </xf>
    <xf numFmtId="0" fontId="8" fillId="0" borderId="2" xfId="0" applyFont="1" applyBorder="1" applyAlignment="1">
      <alignment horizontal="center" wrapText="1" readingOrder="1"/>
    </xf>
    <xf numFmtId="0" fontId="8" fillId="0" borderId="2" xfId="0" applyFont="1" applyFill="1" applyBorder="1" applyAlignment="1">
      <alignment horizontal="left" wrapText="1" readingOrder="1"/>
    </xf>
    <xf numFmtId="0" fontId="9" fillId="0" borderId="2" xfId="0" applyFont="1" applyBorder="1"/>
    <xf numFmtId="0" fontId="11" fillId="2" borderId="3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 readingOrder="1"/>
    </xf>
    <xf numFmtId="0" fontId="8" fillId="0" borderId="3" xfId="0" applyFont="1" applyFill="1" applyBorder="1" applyAlignment="1">
      <alignment horizontal="center" wrapText="1" readingOrder="1"/>
    </xf>
    <xf numFmtId="0" fontId="1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52" workbookViewId="0">
      <selection activeCell="B47" sqref="B47"/>
    </sheetView>
  </sheetViews>
  <sheetFormatPr defaultRowHeight="15" x14ac:dyDescent="0.25"/>
  <cols>
    <col min="1" max="1" width="32.5703125" style="1" customWidth="1"/>
    <col min="2" max="2" width="20.7109375" style="9" customWidth="1"/>
    <col min="3" max="3" width="20.7109375" style="19" customWidth="1"/>
    <col min="4" max="4" width="13.5703125" style="7" customWidth="1"/>
    <col min="5" max="16384" width="9.140625" style="1"/>
  </cols>
  <sheetData>
    <row r="1" spans="1:5" x14ac:dyDescent="0.25">
      <c r="A1" s="21" t="s">
        <v>7</v>
      </c>
      <c r="B1" s="15" t="s">
        <v>58</v>
      </c>
      <c r="C1" s="26" t="s">
        <v>57</v>
      </c>
    </row>
    <row r="2" spans="1:5" x14ac:dyDescent="0.25">
      <c r="A2" s="22" t="s">
        <v>8</v>
      </c>
      <c r="B2" s="5">
        <f>23600</f>
        <v>23600</v>
      </c>
      <c r="C2" s="27"/>
    </row>
    <row r="3" spans="1:5" x14ac:dyDescent="0.25">
      <c r="A3" s="22" t="s">
        <v>9</v>
      </c>
      <c r="B3" s="5">
        <v>23200</v>
      </c>
      <c r="C3" s="27"/>
    </row>
    <row r="4" spans="1:5" x14ac:dyDescent="0.25">
      <c r="A4" s="22" t="s">
        <v>10</v>
      </c>
      <c r="B4" s="5">
        <v>16000</v>
      </c>
      <c r="C4" s="27"/>
    </row>
    <row r="5" spans="1:5" x14ac:dyDescent="0.25">
      <c r="A5" s="22" t="s">
        <v>11</v>
      </c>
      <c r="B5" s="5">
        <v>26200</v>
      </c>
      <c r="C5" s="27"/>
    </row>
    <row r="6" spans="1:5" x14ac:dyDescent="0.25">
      <c r="A6" s="22" t="s">
        <v>12</v>
      </c>
      <c r="B6" s="5">
        <f>20500+1500</f>
        <v>22000</v>
      </c>
      <c r="C6" s="27"/>
    </row>
    <row r="7" spans="1:5" x14ac:dyDescent="0.25">
      <c r="A7" s="22" t="s">
        <v>13</v>
      </c>
      <c r="B7" s="5">
        <f>10600+7600+3800+3200</f>
        <v>25200</v>
      </c>
      <c r="C7" s="27"/>
      <c r="E7" s="2"/>
    </row>
    <row r="8" spans="1:5" x14ac:dyDescent="0.25">
      <c r="A8" s="22" t="s">
        <v>14</v>
      </c>
      <c r="B8" s="5"/>
      <c r="C8" s="27">
        <v>11000</v>
      </c>
    </row>
    <row r="9" spans="1:5" ht="15" customHeight="1" x14ac:dyDescent="0.25">
      <c r="A9" s="22" t="s">
        <v>15</v>
      </c>
      <c r="B9" s="13" t="s">
        <v>62</v>
      </c>
      <c r="C9" s="27"/>
    </row>
    <row r="10" spans="1:5" x14ac:dyDescent="0.25">
      <c r="A10" s="22" t="s">
        <v>16</v>
      </c>
      <c r="B10" s="5"/>
      <c r="C10" s="27"/>
    </row>
    <row r="11" spans="1:5" x14ac:dyDescent="0.25">
      <c r="A11" s="22" t="s">
        <v>17</v>
      </c>
      <c r="B11" s="5">
        <v>17000</v>
      </c>
      <c r="C11" s="27"/>
    </row>
    <row r="12" spans="1:5" x14ac:dyDescent="0.25">
      <c r="A12" s="22" t="s">
        <v>18</v>
      </c>
      <c r="B12" s="5"/>
      <c r="C12" s="27"/>
    </row>
    <row r="13" spans="1:5" x14ac:dyDescent="0.25">
      <c r="A13" s="22" t="s">
        <v>19</v>
      </c>
      <c r="B13" s="5">
        <v>15850</v>
      </c>
      <c r="C13" s="27"/>
    </row>
    <row r="14" spans="1:5" x14ac:dyDescent="0.25">
      <c r="A14" s="22" t="s">
        <v>20</v>
      </c>
      <c r="B14" s="5">
        <v>17000</v>
      </c>
      <c r="C14" s="27">
        <v>1844</v>
      </c>
    </row>
    <row r="15" spans="1:5" x14ac:dyDescent="0.25">
      <c r="A15" s="22" t="s">
        <v>21</v>
      </c>
      <c r="B15" s="5">
        <v>23900</v>
      </c>
      <c r="C15" s="27"/>
    </row>
    <row r="16" spans="1:5" x14ac:dyDescent="0.25">
      <c r="A16" s="22" t="s">
        <v>22</v>
      </c>
      <c r="B16" s="5"/>
      <c r="C16" s="27"/>
    </row>
    <row r="17" spans="1:4" x14ac:dyDescent="0.25">
      <c r="A17" s="22" t="s">
        <v>23</v>
      </c>
      <c r="B17" s="5"/>
      <c r="C17" s="27"/>
    </row>
    <row r="18" spans="1:4" x14ac:dyDescent="0.25">
      <c r="A18" s="22" t="s">
        <v>24</v>
      </c>
      <c r="B18" s="4"/>
      <c r="C18" s="27"/>
    </row>
    <row r="19" spans="1:4" x14ac:dyDescent="0.25">
      <c r="A19" s="22" t="s">
        <v>25</v>
      </c>
      <c r="B19" s="5"/>
      <c r="C19" s="27">
        <v>14500</v>
      </c>
      <c r="D19" s="8"/>
    </row>
    <row r="20" spans="1:4" x14ac:dyDescent="0.25">
      <c r="A20" s="22" t="s">
        <v>26</v>
      </c>
      <c r="B20" s="5"/>
      <c r="C20" s="27"/>
    </row>
    <row r="21" spans="1:4" x14ac:dyDescent="0.25">
      <c r="A21" s="22" t="s">
        <v>27</v>
      </c>
      <c r="B21" s="5">
        <v>19100</v>
      </c>
      <c r="C21" s="27"/>
    </row>
    <row r="22" spans="1:4" x14ac:dyDescent="0.25">
      <c r="A22" s="22" t="s">
        <v>28</v>
      </c>
      <c r="B22" s="5">
        <v>10000</v>
      </c>
      <c r="C22" s="27">
        <v>9800</v>
      </c>
    </row>
    <row r="23" spans="1:4" x14ac:dyDescent="0.25">
      <c r="A23" s="22" t="s">
        <v>29</v>
      </c>
      <c r="B23" s="5">
        <v>14300</v>
      </c>
      <c r="C23" s="27"/>
    </row>
    <row r="24" spans="1:4" x14ac:dyDescent="0.25">
      <c r="A24" s="22" t="s">
        <v>30</v>
      </c>
      <c r="B24" s="5"/>
      <c r="C24" s="27"/>
    </row>
    <row r="25" spans="1:4" x14ac:dyDescent="0.25">
      <c r="A25" s="22" t="s">
        <v>31</v>
      </c>
      <c r="B25" s="5"/>
      <c r="C25" s="27"/>
    </row>
    <row r="26" spans="1:4" x14ac:dyDescent="0.25">
      <c r="A26" s="22" t="s">
        <v>32</v>
      </c>
      <c r="B26" s="5">
        <v>19000</v>
      </c>
      <c r="C26" s="27"/>
    </row>
    <row r="27" spans="1:4" x14ac:dyDescent="0.25">
      <c r="A27" s="22" t="s">
        <v>33</v>
      </c>
      <c r="B27" s="5"/>
      <c r="C27" s="27">
        <v>7000</v>
      </c>
    </row>
    <row r="28" spans="1:4" x14ac:dyDescent="0.25">
      <c r="A28" s="22" t="s">
        <v>34</v>
      </c>
      <c r="B28" s="5"/>
      <c r="C28" s="27"/>
    </row>
    <row r="29" spans="1:4" x14ac:dyDescent="0.25">
      <c r="A29" s="22" t="s">
        <v>35</v>
      </c>
      <c r="B29" s="5"/>
      <c r="C29" s="27">
        <v>1000</v>
      </c>
    </row>
    <row r="30" spans="1:4" x14ac:dyDescent="0.25">
      <c r="A30" s="22" t="s">
        <v>36</v>
      </c>
      <c r="B30" s="5"/>
      <c r="C30" s="27"/>
    </row>
    <row r="31" spans="1:4" x14ac:dyDescent="0.25">
      <c r="A31" s="22" t="s">
        <v>37</v>
      </c>
      <c r="B31" s="5">
        <v>17800</v>
      </c>
      <c r="C31" s="27"/>
    </row>
    <row r="32" spans="1:4" x14ac:dyDescent="0.25">
      <c r="A32" s="22" t="s">
        <v>38</v>
      </c>
      <c r="B32" s="5"/>
      <c r="C32" s="27"/>
    </row>
    <row r="33" spans="1:4" x14ac:dyDescent="0.25">
      <c r="A33" s="22" t="s">
        <v>39</v>
      </c>
      <c r="B33" s="5"/>
      <c r="C33" s="27">
        <v>8400</v>
      </c>
    </row>
    <row r="34" spans="1:4" x14ac:dyDescent="0.25">
      <c r="A34" s="22" t="s">
        <v>40</v>
      </c>
      <c r="B34" s="5"/>
      <c r="C34" s="27">
        <v>10000</v>
      </c>
    </row>
    <row r="35" spans="1:4" x14ac:dyDescent="0.25">
      <c r="A35" s="22" t="s">
        <v>41</v>
      </c>
      <c r="B35" s="5">
        <v>8500</v>
      </c>
      <c r="C35" s="27"/>
    </row>
    <row r="36" spans="1:4" x14ac:dyDescent="0.25">
      <c r="A36" s="22" t="s">
        <v>42</v>
      </c>
      <c r="B36" s="5"/>
      <c r="C36" s="27"/>
    </row>
    <row r="37" spans="1:4" x14ac:dyDescent="0.25">
      <c r="A37" s="22" t="s">
        <v>43</v>
      </c>
      <c r="B37" s="5"/>
      <c r="C37" s="27"/>
    </row>
    <row r="38" spans="1:4" x14ac:dyDescent="0.25">
      <c r="A38" s="22" t="s">
        <v>44</v>
      </c>
      <c r="B38" s="5"/>
      <c r="C38" s="27"/>
    </row>
    <row r="39" spans="1:4" x14ac:dyDescent="0.25">
      <c r="A39" s="22" t="s">
        <v>45</v>
      </c>
      <c r="B39" s="5"/>
      <c r="C39" s="27">
        <v>14000</v>
      </c>
      <c r="D39" s="8"/>
    </row>
    <row r="40" spans="1:4" ht="15" customHeight="1" x14ac:dyDescent="0.25">
      <c r="A40" s="22" t="s">
        <v>46</v>
      </c>
      <c r="B40" s="13" t="s">
        <v>63</v>
      </c>
      <c r="C40" s="27"/>
    </row>
    <row r="41" spans="1:4" x14ac:dyDescent="0.25">
      <c r="A41" s="22" t="s">
        <v>47</v>
      </c>
      <c r="B41" s="5"/>
      <c r="C41" s="27"/>
    </row>
    <row r="42" spans="1:4" x14ac:dyDescent="0.25">
      <c r="A42" s="22" t="s">
        <v>48</v>
      </c>
      <c r="B42" s="5"/>
      <c r="C42" s="27"/>
    </row>
    <row r="43" spans="1:4" x14ac:dyDescent="0.25">
      <c r="A43" s="22" t="s">
        <v>49</v>
      </c>
      <c r="B43" s="5"/>
      <c r="C43" s="27"/>
    </row>
    <row r="44" spans="1:4" x14ac:dyDescent="0.25">
      <c r="A44" s="22" t="s">
        <v>50</v>
      </c>
      <c r="B44" s="5"/>
      <c r="C44" s="27"/>
    </row>
    <row r="45" spans="1:4" x14ac:dyDescent="0.25">
      <c r="A45" s="22" t="s">
        <v>51</v>
      </c>
      <c r="B45" s="5">
        <v>3050</v>
      </c>
      <c r="C45" s="27"/>
    </row>
    <row r="46" spans="1:4" ht="15" customHeight="1" x14ac:dyDescent="0.25">
      <c r="A46" s="22" t="s">
        <v>64</v>
      </c>
      <c r="B46" s="5">
        <v>4931</v>
      </c>
      <c r="C46" s="27"/>
    </row>
    <row r="47" spans="1:4" s="19" customFormat="1" x14ac:dyDescent="0.25">
      <c r="A47" s="23" t="s">
        <v>6</v>
      </c>
      <c r="B47" s="20">
        <f>SUM(B2:B45)</f>
        <v>301700</v>
      </c>
      <c r="C47" s="28">
        <f>SUM(C2:C46)</f>
        <v>77544</v>
      </c>
      <c r="D47" s="18">
        <f>B47+C47</f>
        <v>379244</v>
      </c>
    </row>
    <row r="48" spans="1:4" x14ac:dyDescent="0.25">
      <c r="A48" s="10"/>
      <c r="B48" s="3"/>
      <c r="C48" s="30"/>
    </row>
    <row r="49" spans="1:4" x14ac:dyDescent="0.25">
      <c r="A49" s="24" t="s">
        <v>59</v>
      </c>
      <c r="B49" s="5">
        <f>расходы!B22</f>
        <v>86000</v>
      </c>
      <c r="C49" s="29">
        <f>расходы!C22</f>
        <v>60240</v>
      </c>
      <c r="D49" s="18">
        <f>B49+C49</f>
        <v>146240</v>
      </c>
    </row>
    <row r="50" spans="1:4" x14ac:dyDescent="0.25">
      <c r="A50" s="25" t="s">
        <v>65</v>
      </c>
      <c r="B50" s="5">
        <v>205000</v>
      </c>
      <c r="C50" s="29"/>
      <c r="D50" s="18"/>
    </row>
    <row r="51" spans="1:4" x14ac:dyDescent="0.25">
      <c r="A51" s="25" t="s">
        <v>66</v>
      </c>
      <c r="B51" s="5">
        <f>B47-B49-B50</f>
        <v>10700</v>
      </c>
      <c r="C51" s="29">
        <f>C47-C49</f>
        <v>17304</v>
      </c>
      <c r="D51" s="18">
        <f>B51+C51</f>
        <v>28004</v>
      </c>
    </row>
  </sheetData>
  <phoneticPr fontId="7" type="noConversion"/>
  <pageMargins left="0.7" right="0.18" top="0.75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4" sqref="D24"/>
    </sheetView>
  </sheetViews>
  <sheetFormatPr defaultRowHeight="15" x14ac:dyDescent="0.25"/>
  <cols>
    <col min="1" max="1" width="40.7109375" style="1" customWidth="1"/>
    <col min="2" max="3" width="15.7109375" style="14" customWidth="1"/>
    <col min="4" max="4" width="15.7109375" style="1" customWidth="1"/>
    <col min="5" max="16384" width="9.140625" style="1"/>
  </cols>
  <sheetData>
    <row r="1" spans="1:4" ht="33" customHeight="1" x14ac:dyDescent="0.25">
      <c r="A1" s="15" t="s">
        <v>0</v>
      </c>
      <c r="B1" s="15" t="s">
        <v>60</v>
      </c>
      <c r="C1" s="15" t="s">
        <v>67</v>
      </c>
      <c r="D1" s="15" t="s">
        <v>68</v>
      </c>
    </row>
    <row r="2" spans="1:4" s="12" customFormat="1" ht="30" x14ac:dyDescent="0.25">
      <c r="A2" s="11" t="s">
        <v>69</v>
      </c>
      <c r="B2" s="6"/>
      <c r="C2" s="6">
        <v>11000</v>
      </c>
      <c r="D2" s="6">
        <v>11000</v>
      </c>
    </row>
    <row r="3" spans="1:4" s="12" customFormat="1" ht="30" x14ac:dyDescent="0.25">
      <c r="A3" s="11" t="s">
        <v>61</v>
      </c>
      <c r="B3" s="6">
        <v>30000</v>
      </c>
      <c r="C3" s="6"/>
      <c r="D3" s="6">
        <v>30000</v>
      </c>
    </row>
    <row r="4" spans="1:4" s="12" customFormat="1" ht="30" x14ac:dyDescent="0.25">
      <c r="A4" s="11" t="s">
        <v>70</v>
      </c>
      <c r="B4" s="6"/>
      <c r="C4" s="6">
        <v>10000</v>
      </c>
      <c r="D4" s="6">
        <v>10000</v>
      </c>
    </row>
    <row r="5" spans="1:4" s="12" customFormat="1" x14ac:dyDescent="0.25">
      <c r="A5" s="11" t="s">
        <v>71</v>
      </c>
      <c r="B5" s="6"/>
      <c r="C5" s="6">
        <v>2000</v>
      </c>
      <c r="D5" s="6">
        <v>2000</v>
      </c>
    </row>
    <row r="6" spans="1:4" s="12" customFormat="1" x14ac:dyDescent="0.25">
      <c r="A6" s="11" t="s">
        <v>72</v>
      </c>
      <c r="B6" s="6"/>
      <c r="C6" s="6">
        <v>2000</v>
      </c>
      <c r="D6" s="6">
        <v>2000</v>
      </c>
    </row>
    <row r="7" spans="1:4" s="12" customFormat="1" x14ac:dyDescent="0.25">
      <c r="A7" s="11" t="s">
        <v>53</v>
      </c>
      <c r="B7" s="6">
        <v>15000</v>
      </c>
      <c r="C7" s="6"/>
      <c r="D7" s="6">
        <v>15000</v>
      </c>
    </row>
    <row r="8" spans="1:4" s="12" customFormat="1" x14ac:dyDescent="0.25">
      <c r="A8" s="11" t="s">
        <v>5</v>
      </c>
      <c r="B8" s="6"/>
      <c r="C8" s="6">
        <v>2000</v>
      </c>
      <c r="D8" s="6">
        <v>2000</v>
      </c>
    </row>
    <row r="9" spans="1:4" s="12" customFormat="1" x14ac:dyDescent="0.25">
      <c r="A9" s="11" t="s">
        <v>73</v>
      </c>
      <c r="B9" s="6"/>
      <c r="C9" s="6">
        <v>3000</v>
      </c>
      <c r="D9" s="6">
        <v>3000</v>
      </c>
    </row>
    <row r="10" spans="1:4" s="12" customFormat="1" ht="30" x14ac:dyDescent="0.25">
      <c r="A10" s="11" t="s">
        <v>74</v>
      </c>
      <c r="B10" s="6"/>
      <c r="C10" s="6">
        <v>3500</v>
      </c>
      <c r="D10" s="6">
        <v>3500</v>
      </c>
    </row>
    <row r="11" spans="1:4" s="12" customFormat="1" ht="30" x14ac:dyDescent="0.25">
      <c r="A11" s="11" t="s">
        <v>75</v>
      </c>
      <c r="B11" s="6"/>
      <c r="C11" s="6">
        <v>2000</v>
      </c>
      <c r="D11" s="6">
        <v>2000</v>
      </c>
    </row>
    <row r="12" spans="1:4" s="12" customFormat="1" ht="30" x14ac:dyDescent="0.25">
      <c r="A12" s="11" t="s">
        <v>1</v>
      </c>
      <c r="B12" s="6"/>
      <c r="C12" s="6">
        <v>2700</v>
      </c>
      <c r="D12" s="6">
        <v>2700</v>
      </c>
    </row>
    <row r="13" spans="1:4" s="12" customFormat="1" ht="30" x14ac:dyDescent="0.25">
      <c r="A13" s="11" t="s">
        <v>2</v>
      </c>
      <c r="B13" s="6"/>
      <c r="C13" s="6">
        <v>9540</v>
      </c>
      <c r="D13" s="6">
        <v>9540</v>
      </c>
    </row>
    <row r="14" spans="1:4" s="12" customFormat="1" x14ac:dyDescent="0.25">
      <c r="A14" s="11" t="s">
        <v>76</v>
      </c>
      <c r="B14" s="6"/>
      <c r="C14" s="6">
        <v>3400</v>
      </c>
      <c r="D14" s="6">
        <v>3400</v>
      </c>
    </row>
    <row r="15" spans="1:4" s="12" customFormat="1" x14ac:dyDescent="0.25">
      <c r="A15" s="11" t="s">
        <v>55</v>
      </c>
      <c r="B15" s="6"/>
      <c r="C15" s="6">
        <v>2600</v>
      </c>
      <c r="D15" s="6">
        <v>2600</v>
      </c>
    </row>
    <row r="16" spans="1:4" s="12" customFormat="1" x14ac:dyDescent="0.25">
      <c r="A16" s="11" t="s">
        <v>3</v>
      </c>
      <c r="B16" s="6">
        <v>30000</v>
      </c>
      <c r="C16" s="6"/>
      <c r="D16" s="6">
        <v>30000</v>
      </c>
    </row>
    <row r="17" spans="1:4" s="12" customFormat="1" x14ac:dyDescent="0.25">
      <c r="A17" s="11" t="s">
        <v>4</v>
      </c>
      <c r="B17" s="6">
        <v>5000</v>
      </c>
      <c r="C17" s="6"/>
      <c r="D17" s="6">
        <v>5000</v>
      </c>
    </row>
    <row r="18" spans="1:4" s="12" customFormat="1" ht="30" x14ac:dyDescent="0.25">
      <c r="A18" s="11" t="s">
        <v>77</v>
      </c>
      <c r="B18" s="6">
        <v>3000</v>
      </c>
      <c r="C18" s="6"/>
      <c r="D18" s="6">
        <v>3000</v>
      </c>
    </row>
    <row r="19" spans="1:4" s="12" customFormat="1" ht="30" x14ac:dyDescent="0.25">
      <c r="A19" s="11" t="s">
        <v>78</v>
      </c>
      <c r="B19" s="6"/>
      <c r="C19" s="6">
        <v>2500</v>
      </c>
      <c r="D19" s="6">
        <v>2500</v>
      </c>
    </row>
    <row r="20" spans="1:4" s="12" customFormat="1" ht="15" customHeight="1" x14ac:dyDescent="0.25">
      <c r="A20" s="11" t="s">
        <v>54</v>
      </c>
      <c r="B20" s="6">
        <v>3000</v>
      </c>
      <c r="C20" s="6"/>
      <c r="D20" s="6">
        <v>3000</v>
      </c>
    </row>
    <row r="21" spans="1:4" s="12" customFormat="1" x14ac:dyDescent="0.25">
      <c r="A21" s="11" t="s">
        <v>56</v>
      </c>
      <c r="B21" s="6"/>
      <c r="C21" s="6">
        <v>4000</v>
      </c>
      <c r="D21" s="6">
        <v>4000</v>
      </c>
    </row>
    <row r="22" spans="1:4" x14ac:dyDescent="0.25">
      <c r="A22" s="16" t="s">
        <v>52</v>
      </c>
      <c r="B22" s="17">
        <f>SUM(B2:B21)</f>
        <v>86000</v>
      </c>
      <c r="C22" s="17">
        <f>SUM(C2:C21)</f>
        <v>60240</v>
      </c>
      <c r="D22" s="17">
        <f>SUM(D2:D21)</f>
        <v>146240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классы в фонд школы</vt:lpstr>
      <vt:lpstr>расходы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comp7</cp:lastModifiedBy>
  <cp:lastPrinted>2012-10-07T17:02:14Z</cp:lastPrinted>
  <dcterms:created xsi:type="dcterms:W3CDTF">2012-01-11T20:34:01Z</dcterms:created>
  <dcterms:modified xsi:type="dcterms:W3CDTF">2012-10-09T00:54:32Z</dcterms:modified>
</cp:coreProperties>
</file>